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.G.C\Fontainebelleau 2025\"/>
    </mc:Choice>
  </mc:AlternateContent>
  <xr:revisionPtr revIDLastSave="0" documentId="8_{7F3DB42B-7618-4B0D-88CC-342B6D83D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Inscription groupe" sheetId="1" r:id="rId1"/>
    <sheet name="Calcul Inscription internet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F17" i="2" s="1"/>
  <c r="H17" i="2" s="1"/>
  <c r="E15" i="2"/>
  <c r="F15" i="2" s="1"/>
  <c r="H15" i="2" s="1"/>
  <c r="E7" i="2"/>
  <c r="F7" i="2" s="1"/>
  <c r="H7" i="2" s="1"/>
</calcChain>
</file>

<file path=xl/sharedStrings.xml><?xml version="1.0" encoding="utf-8"?>
<sst xmlns="http://schemas.openxmlformats.org/spreadsheetml/2006/main" count="47" uniqueCount="37">
  <si>
    <t>Nom</t>
  </si>
  <si>
    <t>Prénom</t>
  </si>
  <si>
    <t>Date de</t>
  </si>
  <si>
    <t>H/F</t>
  </si>
  <si>
    <t>40 km</t>
  </si>
  <si>
    <t>50 km</t>
  </si>
  <si>
    <t>70 km</t>
  </si>
  <si>
    <t>+ 18 ans</t>
  </si>
  <si>
    <t>- 18 ans</t>
  </si>
  <si>
    <t>Licencié FFCT</t>
  </si>
  <si>
    <t>Ne pas transmettre par internet ou par courrier.</t>
  </si>
  <si>
    <t>Nom du Club : ……………..……...……..…………..…………….……….……...……... N° club si FFCT………..………...…………….……………………</t>
  </si>
  <si>
    <t>Numéro du département : ………………….........……….………………….………….…………………..…………………...…………….………………….</t>
  </si>
  <si>
    <t xml:space="preserve">  Total partiel</t>
  </si>
  <si>
    <t xml:space="preserve">  Total général</t>
  </si>
  <si>
    <t>Nom et prénom du responsable : …........................................................N° de téléphone : …................................................</t>
  </si>
  <si>
    <t>Adresse électronique : ….........................................................................................................................................................</t>
  </si>
  <si>
    <t xml:space="preserve"> + 18 ans</t>
  </si>
  <si>
    <t>Age</t>
  </si>
  <si>
    <t>FFCT</t>
  </si>
  <si>
    <t>Frais inscription</t>
  </si>
  <si>
    <t xml:space="preserve"> - 18 ans</t>
  </si>
  <si>
    <t>gratuit</t>
  </si>
  <si>
    <t>Non licencié</t>
  </si>
  <si>
    <t>Sur place</t>
  </si>
  <si>
    <t>gain</t>
  </si>
  <si>
    <t>Internet</t>
  </si>
  <si>
    <t>FICHE D'INSCRIPTION DE GROUPE " FONTAINEBELLEAU 2025 "</t>
  </si>
  <si>
    <t>Naissance</t>
  </si>
  <si>
    <t>17 km</t>
  </si>
  <si>
    <t xml:space="preserve">                         </t>
  </si>
  <si>
    <t>52 km</t>
  </si>
  <si>
    <t>72 km</t>
  </si>
  <si>
    <t xml:space="preserve">           Gravel</t>
  </si>
  <si>
    <t>Vtt</t>
  </si>
  <si>
    <t xml:space="preserve">Présenter cette fiche renseignée à l'accueil le jour de la randonnée avec le paiement correspondant (chèque à l'ordre du BGC). </t>
  </si>
  <si>
    <t xml:space="preserve"> Pour tout renseignement appeler le 06 18 08 87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</si>
</sst>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\ &quot;€&quot;"/>
    <numFmt numFmtId="165" formatCode="_-* #,##0.00\ [$€-40C]_-;\-* #,##0.00\ [$€-40C]_-;_-* &quot;-&quot;??\ [$€-40C]_-;_-@_-"/>
    <numFmt numFmtId="166" formatCode="_-* #,##0.000\ [$€-40C]_-;\-* #,##0.000\ [$€-40C]_-;_-* &quot;-&quot;??\ [$€-40C]_-;_-@_-"/>
    <numFmt numFmtId="167" formatCode="_-* #,##0.0000\ [$€-40C]_-;\-* #,##0.0000\ [$€-40C]_-;_-* &quot;-&quot;??\ [$€-40C]_-;_-@_-"/>
    <numFmt numFmtId="168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/>
    <xf numFmtId="0" fontId="1" fillId="0" borderId="9" xfId="0" quotePrefix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0" xfId="0" quotePrefix="1"/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/>
    <xf numFmtId="0" fontId="3" fillId="0" borderId="2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368301</xdr:colOff>
      <xdr:row>0</xdr:row>
      <xdr:rowOff>28575</xdr:rowOff>
    </xdr:from>
    <xdr:to>
      <xdr:col>13</xdr:col>
      <xdr:colOff>390525</xdr:colOff>
      <xdr:row>4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7726" y="28575"/>
          <a:ext cx="1593849" cy="911225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619124</xdr:colOff>
      <xdr:row>0</xdr:row>
      <xdr:rowOff>104775</xdr:rowOff>
    </xdr:from>
    <xdr:to>
      <xdr:col>1</xdr:col>
      <xdr:colOff>972471</xdr:colOff>
      <xdr:row>6</xdr:row>
      <xdr:rowOff>104775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3F1113-EAE3-DBBE-EDAF-3004FAC3D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" y="104775"/>
          <a:ext cx="1115347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38"/>
  <sheetViews>
    <sheetView tabSelected="1" topLeftCell="A16" workbookViewId="0">
      <selection activeCell="E43" sqref="E43"/>
    </sheetView>
  </sheetViews>
  <sheetFormatPr baseColWidth="10" defaultRowHeight="15" x14ac:dyDescent="0.25"/>
  <cols>
    <col min="2" max="2" width="16.5703125" customWidth="1"/>
    <col min="3" max="3" width="12.85546875" customWidth="1"/>
    <col min="5" max="6" width="8.42578125" customWidth="1"/>
    <col min="7" max="7" width="7.7109375" customWidth="1"/>
    <col min="8" max="14" width="7.85546875" customWidth="1"/>
  </cols>
  <sheetData>
    <row r="6" spans="1:14" ht="15.95" x14ac:dyDescent="0.2">
      <c r="A6" s="29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8" spans="1:14" x14ac:dyDescent="0.25">
      <c r="A8" s="30" t="s">
        <v>11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30" t="s">
        <v>12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0" t="s">
        <v>15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x14ac:dyDescent="0.25">
      <c r="A11" s="30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7" t="s">
        <v>2</v>
      </c>
      <c r="B13" s="7" t="s">
        <v>0</v>
      </c>
      <c r="C13" s="2" t="s">
        <v>1</v>
      </c>
      <c r="D13" s="7" t="s">
        <v>3</v>
      </c>
      <c r="E13" s="32" t="s">
        <v>30</v>
      </c>
      <c r="F13" s="33"/>
      <c r="G13" s="34" t="s">
        <v>34</v>
      </c>
      <c r="H13" s="35"/>
      <c r="I13" s="36" t="s">
        <v>33</v>
      </c>
      <c r="J13" s="31"/>
      <c r="K13" s="37" t="s">
        <v>9</v>
      </c>
      <c r="L13" s="38"/>
      <c r="M13" s="37" t="s">
        <v>23</v>
      </c>
      <c r="N13" s="39"/>
    </row>
    <row r="14" spans="1:14" x14ac:dyDescent="0.25">
      <c r="A14" s="10" t="s">
        <v>28</v>
      </c>
      <c r="B14" s="3"/>
      <c r="C14" s="9"/>
      <c r="D14" s="2"/>
      <c r="E14" s="7" t="s">
        <v>29</v>
      </c>
      <c r="F14" s="7" t="s">
        <v>4</v>
      </c>
      <c r="G14" s="7" t="s">
        <v>5</v>
      </c>
      <c r="H14" s="8" t="s">
        <v>6</v>
      </c>
      <c r="I14" s="7" t="s">
        <v>31</v>
      </c>
      <c r="J14" s="8" t="s">
        <v>32</v>
      </c>
      <c r="K14" s="12" t="s">
        <v>7</v>
      </c>
      <c r="L14" s="14" t="s">
        <v>8</v>
      </c>
      <c r="M14" s="12" t="s">
        <v>7</v>
      </c>
      <c r="N14" s="14" t="s">
        <v>8</v>
      </c>
    </row>
    <row r="15" spans="1:14" x14ac:dyDescent="0.2">
      <c r="A15" s="6"/>
      <c r="B15" s="6"/>
      <c r="C15" s="6"/>
      <c r="D15" s="6"/>
      <c r="E15" s="6"/>
      <c r="F15" s="6"/>
      <c r="G15" s="1"/>
      <c r="H15" s="11"/>
      <c r="I15" s="6"/>
      <c r="J15" s="11"/>
      <c r="K15" s="13">
        <v>6</v>
      </c>
      <c r="L15" s="15">
        <v>1</v>
      </c>
      <c r="M15" s="13">
        <v>8</v>
      </c>
      <c r="N15" s="15">
        <v>4</v>
      </c>
    </row>
    <row r="16" spans="1:14" ht="18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8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8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8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8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8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8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8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8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8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">
      <c r="A30" s="17"/>
      <c r="I30" t="s">
        <v>13</v>
      </c>
      <c r="J30" s="20"/>
      <c r="K30" s="16"/>
      <c r="L30" s="16"/>
      <c r="M30" s="16"/>
      <c r="N30" s="5"/>
    </row>
    <row r="31" spans="1:14" x14ac:dyDescent="0.25">
      <c r="A31" s="18"/>
      <c r="B31" s="4"/>
      <c r="C31" s="4"/>
      <c r="D31" s="4"/>
      <c r="E31" s="4"/>
      <c r="F31" s="4"/>
      <c r="G31" s="4"/>
      <c r="H31" s="4"/>
      <c r="I31" s="4" t="s">
        <v>14</v>
      </c>
      <c r="J31" s="19"/>
      <c r="K31" s="16"/>
      <c r="L31" s="4"/>
      <c r="M31" s="4"/>
      <c r="N31" s="19"/>
    </row>
    <row r="32" spans="1:14" ht="9" customHeight="1" x14ac:dyDescent="0.25"/>
    <row r="33" spans="1:16" ht="1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5.0999999999999996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5.0999999999999996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 t="s">
        <v>10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7">
    <mergeCell ref="A6:N6"/>
    <mergeCell ref="K13:L13"/>
    <mergeCell ref="M13:N13"/>
    <mergeCell ref="A8:N8"/>
    <mergeCell ref="A9:N9"/>
    <mergeCell ref="A10:N10"/>
    <mergeCell ref="A11:N11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H17"/>
  <sheetViews>
    <sheetView workbookViewId="0">
      <selection activeCell="G31" sqref="G31"/>
    </sheetView>
  </sheetViews>
  <sheetFormatPr baseColWidth="10" defaultRowHeight="15" x14ac:dyDescent="0.25"/>
  <cols>
    <col min="3" max="3" width="13.7109375" style="21" customWidth="1"/>
    <col min="4" max="4" width="16.140625" customWidth="1"/>
  </cols>
  <sheetData>
    <row r="5" spans="2:8" x14ac:dyDescent="0.25">
      <c r="B5" s="26" t="s">
        <v>18</v>
      </c>
      <c r="C5" s="26" t="s">
        <v>19</v>
      </c>
      <c r="D5" s="26" t="s">
        <v>20</v>
      </c>
      <c r="E5" s="27">
        <v>2.5000000000000001E-2</v>
      </c>
      <c r="F5" s="26" t="s">
        <v>26</v>
      </c>
      <c r="G5" s="26" t="s">
        <v>24</v>
      </c>
      <c r="H5" s="26" t="s">
        <v>25</v>
      </c>
    </row>
    <row r="6" spans="2:8" x14ac:dyDescent="0.25">
      <c r="D6" s="21"/>
      <c r="E6" s="21"/>
      <c r="F6" s="21"/>
      <c r="G6" s="21"/>
      <c r="H6" s="21"/>
    </row>
    <row r="7" spans="2:8" x14ac:dyDescent="0.25">
      <c r="B7" s="22" t="s">
        <v>17</v>
      </c>
      <c r="C7" s="23">
        <v>4.1500000000000004</v>
      </c>
      <c r="D7" s="23">
        <v>0.74</v>
      </c>
      <c r="E7" s="24">
        <f>(C7*2.5%)</f>
        <v>0.10375000000000001</v>
      </c>
      <c r="F7" s="23">
        <f>SUM(C7:E7)</f>
        <v>4.9937500000000004</v>
      </c>
      <c r="G7" s="25">
        <v>6</v>
      </c>
      <c r="H7" s="25">
        <f>(G7-F7)</f>
        <v>1.0062499999999996</v>
      </c>
    </row>
    <row r="8" spans="2:8" x14ac:dyDescent="0.25">
      <c r="D8" s="21"/>
      <c r="E8" s="21"/>
      <c r="F8" s="21"/>
      <c r="G8" s="21"/>
      <c r="H8" s="25"/>
    </row>
    <row r="9" spans="2:8" x14ac:dyDescent="0.25">
      <c r="B9" s="22" t="s">
        <v>21</v>
      </c>
      <c r="C9" s="21" t="s">
        <v>22</v>
      </c>
      <c r="D9" s="21"/>
      <c r="E9" s="21"/>
      <c r="F9" s="21"/>
      <c r="G9" s="21"/>
      <c r="H9" s="25"/>
    </row>
    <row r="10" spans="2:8" x14ac:dyDescent="0.25">
      <c r="B10" s="22"/>
      <c r="D10" s="21"/>
      <c r="E10" s="21"/>
      <c r="F10" s="21"/>
      <c r="G10" s="21"/>
      <c r="H10" s="25"/>
    </row>
    <row r="11" spans="2:8" x14ac:dyDescent="0.25">
      <c r="B11" s="22"/>
      <c r="D11" s="21"/>
      <c r="E11" s="21"/>
      <c r="F11" s="21"/>
      <c r="G11" s="21"/>
      <c r="H11" s="25"/>
    </row>
    <row r="12" spans="2:8" x14ac:dyDescent="0.25">
      <c r="D12" s="21"/>
      <c r="E12" s="21"/>
      <c r="F12" s="21"/>
      <c r="G12" s="21"/>
      <c r="H12" s="25"/>
    </row>
    <row r="13" spans="2:8" x14ac:dyDescent="0.25">
      <c r="B13" s="26" t="s">
        <v>18</v>
      </c>
      <c r="C13" s="26" t="s">
        <v>23</v>
      </c>
      <c r="D13" s="26" t="s">
        <v>20</v>
      </c>
      <c r="E13" s="27">
        <v>2.5000000000000001E-2</v>
      </c>
      <c r="F13" s="26" t="s">
        <v>26</v>
      </c>
      <c r="G13" s="26" t="s">
        <v>24</v>
      </c>
      <c r="H13" s="26" t="s">
        <v>25</v>
      </c>
    </row>
    <row r="14" spans="2:8" x14ac:dyDescent="0.25">
      <c r="D14" s="21"/>
      <c r="E14" s="21"/>
      <c r="F14" s="21"/>
      <c r="G14" s="21"/>
      <c r="H14" s="25"/>
    </row>
    <row r="15" spans="2:8" x14ac:dyDescent="0.25">
      <c r="B15" s="22" t="s">
        <v>17</v>
      </c>
      <c r="C15" s="23">
        <v>6.1</v>
      </c>
      <c r="D15" s="23">
        <v>0.74</v>
      </c>
      <c r="E15" s="24">
        <f>(C15*2.5%)</f>
        <v>0.1525</v>
      </c>
      <c r="F15" s="23">
        <f>SUM(C15:E15)</f>
        <v>6.9924999999999997</v>
      </c>
      <c r="G15" s="23">
        <v>8</v>
      </c>
      <c r="H15" s="25">
        <f t="shared" ref="H15:H17" si="0">(G15-F15)</f>
        <v>1.0075000000000003</v>
      </c>
    </row>
    <row r="16" spans="2:8" x14ac:dyDescent="0.25">
      <c r="D16" s="21"/>
      <c r="E16" s="21"/>
      <c r="F16" s="23"/>
      <c r="G16" s="21"/>
      <c r="H16" s="25"/>
    </row>
    <row r="17" spans="2:8" x14ac:dyDescent="0.25">
      <c r="B17" s="22" t="s">
        <v>21</v>
      </c>
      <c r="C17" s="23">
        <v>2.2000000000000002</v>
      </c>
      <c r="D17" s="23">
        <v>0.74</v>
      </c>
      <c r="E17" s="28">
        <f>(C17*2.5%)</f>
        <v>5.5000000000000007E-2</v>
      </c>
      <c r="F17" s="23">
        <f t="shared" ref="F17" si="1">SUM(C17:E17)</f>
        <v>2.9950000000000006</v>
      </c>
      <c r="G17" s="23">
        <v>4</v>
      </c>
      <c r="H17" s="25">
        <f t="shared" si="0"/>
        <v>1.0049999999999994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 Inscription groupe</vt:lpstr>
      <vt:lpstr>Calcul Inscription internet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moreau</dc:creator>
  <cp:lastModifiedBy>Alain Condette</cp:lastModifiedBy>
  <cp:lastPrinted>2025-03-13T09:28:26Z</cp:lastPrinted>
  <dcterms:created xsi:type="dcterms:W3CDTF">2019-02-25T15:20:30Z</dcterms:created>
  <dcterms:modified xsi:type="dcterms:W3CDTF">2025-03-13T09:31:42Z</dcterms:modified>
</cp:coreProperties>
</file>